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vDoc\Valcentralen (PU)\Statistik\KAP statistik till webben\Premiestatistik KAP-KL\2023\"/>
    </mc:Choice>
  </mc:AlternateContent>
  <xr:revisionPtr revIDLastSave="0" documentId="13_ncr:1_{BF969641-647A-4D0A-ADEC-6E5A2A05F7BC}" xr6:coauthVersionLast="47" xr6:coauthVersionMax="47" xr10:uidLastSave="{00000000-0000-0000-0000-000000000000}"/>
  <bookViews>
    <workbookView xWindow="10" yWindow="0" windowWidth="19180" windowHeight="10200" activeTab="4" xr2:uid="{00000000-000D-0000-FFFF-FFFF00000000}"/>
  </bookViews>
  <sheets>
    <sheet name="Q2 2023" sheetId="1" r:id="rId1"/>
    <sheet name="April 2023" sheetId="2" r:id="rId2"/>
    <sheet name="Maj 2023" sheetId="3" r:id="rId3"/>
    <sheet name="Juni 2023" sheetId="4" r:id="rId4"/>
    <sheet name="fördelning per trad och fo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17" i="2"/>
  <c r="E17" i="3"/>
  <c r="E17" i="4"/>
  <c r="E7" i="5"/>
  <c r="D7" i="5"/>
  <c r="C7" i="5"/>
  <c r="C19" i="5"/>
  <c r="D19" i="5"/>
  <c r="E19" i="5"/>
  <c r="F10" i="5"/>
  <c r="F11" i="5"/>
  <c r="F12" i="5"/>
  <c r="F13" i="5"/>
  <c r="F14" i="5"/>
  <c r="F15" i="5"/>
  <c r="F16" i="5"/>
  <c r="F17" i="5"/>
  <c r="F18" i="5"/>
  <c r="F9" i="5"/>
  <c r="F3" i="5"/>
  <c r="F4" i="5"/>
  <c r="F5" i="5"/>
  <c r="F6" i="5"/>
  <c r="F2" i="5"/>
  <c r="F19" i="5" l="1"/>
  <c r="F7" i="5"/>
</calcChain>
</file>

<file path=xl/sharedStrings.xml><?xml version="1.0" encoding="utf-8"?>
<sst xmlns="http://schemas.openxmlformats.org/spreadsheetml/2006/main" count="340" uniqueCount="44">
  <si>
    <t>PremieBelopp</t>
  </si>
  <si>
    <t>Period</t>
  </si>
  <si>
    <t>LivbolagsNamn</t>
  </si>
  <si>
    <t>2023-04-01</t>
  </si>
  <si>
    <t>Alecta</t>
  </si>
  <si>
    <t>2023-05-01</t>
  </si>
  <si>
    <t>2023-06-01</t>
  </si>
  <si>
    <t>AMF Fondförsäkring AB</t>
  </si>
  <si>
    <t>AMF Livförsäkring AB</t>
  </si>
  <si>
    <t>Folksam LO Tjänstepension AB</t>
  </si>
  <si>
    <t>Futur Pension</t>
  </si>
  <si>
    <t>Handelsbanken Liv Fondförs AB</t>
  </si>
  <si>
    <t>KPA Tjänstepensionsförsäkring AB (Fond)</t>
  </si>
  <si>
    <t>KPA Tjänstepensionsförsäkring AB (Passivt val)</t>
  </si>
  <si>
    <t>KPA Tjänstepensionsförsäkring AB (Trad)</t>
  </si>
  <si>
    <t>Länsförsäkringar Fond</t>
  </si>
  <si>
    <t>Nordea Fondförsäkring</t>
  </si>
  <si>
    <t>SEB Pension och Försäkring (Fond)</t>
  </si>
  <si>
    <t>Skandia Liv</t>
  </si>
  <si>
    <t>Swedbank Försäkring AB (Fond)</t>
  </si>
  <si>
    <t>Svenska Lärarfonder</t>
  </si>
  <si>
    <t>Antal individer</t>
  </si>
  <si>
    <t>Organisationsnummer</t>
  </si>
  <si>
    <t>502014-6865</t>
  </si>
  <si>
    <t>502033-2259</t>
  </si>
  <si>
    <t>516401-6619</t>
  </si>
  <si>
    <t>516401-6643</t>
  </si>
  <si>
    <t>516401-8284</t>
  </si>
  <si>
    <t>516401-6544</t>
  </si>
  <si>
    <t>516401-8219</t>
  </si>
  <si>
    <t>516401-8508</t>
  </si>
  <si>
    <t>516401-8243</t>
  </si>
  <si>
    <t>516406-0948</t>
  </si>
  <si>
    <t>516401-8292</t>
  </si>
  <si>
    <t>516401-8607</t>
  </si>
  <si>
    <t>Totalt</t>
  </si>
  <si>
    <t xml:space="preserve">Totalt </t>
  </si>
  <si>
    <t>Q2 2023</t>
  </si>
  <si>
    <t>Totalt trad</t>
  </si>
  <si>
    <t>Totalt fond</t>
  </si>
  <si>
    <t>Traditionell försäkring</t>
  </si>
  <si>
    <t>Fondförsäkring</t>
  </si>
  <si>
    <t>totalt Q2</t>
  </si>
  <si>
    <t>Total trad &amp;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</si>
</sst>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Border="1"/>
    <xf numFmtId="0" fontId="2" fillId="0" borderId="3" xfId="0" applyFont="1" applyBorder="1"/>
    <xf numFmtId="17" fontId="4" fillId="5" borderId="1" xfId="0" applyNumberFormat="1" applyFont="1" applyFill="1" applyBorder="1"/>
    <xf numFmtId="3" fontId="4" fillId="5" borderId="1" xfId="0" applyNumberFormat="1" applyFont="1" applyFill="1" applyBorder="1"/>
    <xf numFmtId="0" fontId="1" fillId="2" borderId="1" xfId="0" applyFont="1" applyFill="1" applyBorder="1"/>
    <xf numFmtId="3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0" borderId="0" xfId="0"/>
    <xf numFmtId="0" fontId="4" fillId="2" borderId="1" xfId="0" applyFont="1" applyFill="1" applyBorder="1"/>
    <xf numFmtId="0" fontId="4" fillId="2" borderId="1" xfId="1" applyFont="1" applyFill="1" applyBorder="1"/>
    <xf numFmtId="0" fontId="5" fillId="4" borderId="1" xfId="2" applyFont="1" applyFill="1" applyBorder="1" applyAlignment="1">
      <alignment horizontal="left" vertical="top"/>
    </xf>
    <xf numFmtId="0" fontId="5" fillId="4" borderId="1" xfId="3" applyFont="1" applyFill="1" applyBorder="1" applyAlignment="1">
      <alignment horizontal="left" vertical="top"/>
    </xf>
    <xf numFmtId="0" fontId="5" fillId="4" borderId="1" xfId="4" applyFont="1" applyFill="1" applyBorder="1" applyAlignment="1">
      <alignment horizontal="left" vertical="top"/>
    </xf>
    <xf numFmtId="0" fontId="5" fillId="4" borderId="1" xfId="5" applyFont="1" applyFill="1" applyBorder="1" applyAlignment="1">
      <alignment horizontal="left" vertical="top"/>
    </xf>
    <xf numFmtId="0" fontId="5" fillId="4" borderId="1" xfId="6" applyFont="1" applyFill="1" applyBorder="1" applyAlignment="1">
      <alignment horizontal="left" vertical="top"/>
    </xf>
    <xf numFmtId="0" fontId="5" fillId="4" borderId="1" xfId="7" applyFont="1" applyFill="1" applyBorder="1" applyAlignment="1">
      <alignment horizontal="left" vertical="top"/>
    </xf>
    <xf numFmtId="0" fontId="5" fillId="4" borderId="1" xfId="8" applyFont="1" applyFill="1" applyBorder="1" applyAlignment="1">
      <alignment horizontal="left" vertical="top"/>
    </xf>
    <xf numFmtId="0" fontId="5" fillId="4" borderId="1" xfId="9" applyFont="1" applyFill="1" applyBorder="1" applyAlignment="1">
      <alignment horizontal="left" vertical="top"/>
    </xf>
    <xf numFmtId="0" fontId="5" fillId="4" borderId="1" xfId="10" applyFont="1" applyFill="1" applyBorder="1" applyAlignment="1">
      <alignment horizontal="left" vertical="top"/>
    </xf>
    <xf numFmtId="0" fontId="5" fillId="4" borderId="1" xfId="11" applyFont="1" applyFill="1" applyBorder="1" applyAlignment="1">
      <alignment horizontal="left" vertical="top"/>
    </xf>
    <xf numFmtId="0" fontId="5" fillId="4" borderId="1" xfId="12" applyFont="1" applyFill="1" applyBorder="1" applyAlignment="1">
      <alignment horizontal="left" vertical="top"/>
    </xf>
    <xf numFmtId="0" fontId="5" fillId="4" borderId="1" xfId="13" applyFont="1" applyFill="1" applyBorder="1" applyAlignment="1">
      <alignment horizontal="left" vertical="top"/>
    </xf>
    <xf numFmtId="0" fontId="5" fillId="4" borderId="1" xfId="14" applyFont="1" applyFill="1" applyBorder="1" applyAlignment="1">
      <alignment horizontal="left" vertical="top"/>
    </xf>
    <xf numFmtId="0" fontId="5" fillId="4" borderId="1" xfId="15" applyFont="1" applyFill="1" applyBorder="1" applyAlignment="1">
      <alignment horizontal="left" vertical="top"/>
    </xf>
    <xf numFmtId="0" fontId="5" fillId="4" borderId="1" xfId="16" applyFont="1" applyFill="1" applyBorder="1" applyAlignment="1">
      <alignment horizontal="left" vertical="top"/>
    </xf>
    <xf numFmtId="0" fontId="4" fillId="5" borderId="1" xfId="0" applyFont="1" applyFill="1" applyBorder="1"/>
    <xf numFmtId="0" fontId="6" fillId="5" borderId="1" xfId="0" applyFont="1" applyFill="1" applyBorder="1"/>
    <xf numFmtId="3" fontId="6" fillId="5" borderId="1" xfId="0" applyNumberFormat="1" applyFont="1" applyFill="1" applyBorder="1"/>
    <xf numFmtId="0" fontId="7" fillId="6" borderId="1" xfId="0" applyFont="1" applyFill="1" applyBorder="1"/>
    <xf numFmtId="0" fontId="8" fillId="4" borderId="1" xfId="2" applyFont="1" applyFill="1" applyBorder="1" applyAlignment="1">
      <alignment horizontal="left" vertical="top"/>
    </xf>
    <xf numFmtId="0" fontId="8" fillId="0" borderId="1" xfId="0" applyFont="1" applyBorder="1"/>
    <xf numFmtId="3" fontId="8" fillId="0" borderId="1" xfId="0" applyNumberFormat="1" applyFont="1" applyBorder="1"/>
    <xf numFmtId="3" fontId="8" fillId="0" borderId="3" xfId="0" applyNumberFormat="1" applyFont="1" applyBorder="1"/>
    <xf numFmtId="0" fontId="8" fillId="4" borderId="1" xfId="4" applyFont="1" applyFill="1" applyBorder="1" applyAlignment="1">
      <alignment horizontal="left" vertical="top"/>
    </xf>
    <xf numFmtId="0" fontId="8" fillId="4" borderId="1" xfId="9" applyFont="1" applyFill="1" applyBorder="1" applyAlignment="1">
      <alignment horizontal="left" vertical="top"/>
    </xf>
    <xf numFmtId="0" fontId="8" fillId="4" borderId="1" xfId="10" applyFont="1" applyFill="1" applyBorder="1" applyAlignment="1">
      <alignment horizontal="left" vertical="top"/>
    </xf>
    <xf numFmtId="0" fontId="8" fillId="4" borderId="1" xfId="14" applyFont="1" applyFill="1" applyBorder="1" applyAlignment="1">
      <alignment horizontal="left" vertical="top"/>
    </xf>
    <xf numFmtId="3" fontId="7" fillId="6" borderId="1" xfId="0" applyNumberFormat="1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8" fillId="4" borderId="1" xfId="3" applyFont="1" applyFill="1" applyBorder="1" applyAlignment="1">
      <alignment horizontal="left" vertical="top"/>
    </xf>
    <xf numFmtId="0" fontId="8" fillId="4" borderId="1" xfId="5" applyFont="1" applyFill="1" applyBorder="1" applyAlignment="1">
      <alignment horizontal="left" vertical="top"/>
    </xf>
    <xf numFmtId="0" fontId="8" fillId="4" borderId="1" xfId="6" applyFont="1" applyFill="1" applyBorder="1" applyAlignment="1">
      <alignment horizontal="left" vertical="top"/>
    </xf>
    <xf numFmtId="0" fontId="8" fillId="4" borderId="1" xfId="7" applyFont="1" applyFill="1" applyBorder="1" applyAlignment="1">
      <alignment horizontal="left" vertical="top"/>
    </xf>
    <xf numFmtId="0" fontId="8" fillId="4" borderId="1" xfId="8" applyFont="1" applyFill="1" applyBorder="1" applyAlignment="1">
      <alignment horizontal="left" vertical="top"/>
    </xf>
    <xf numFmtId="0" fontId="8" fillId="4" borderId="1" xfId="11" applyFont="1" applyFill="1" applyBorder="1" applyAlignment="1">
      <alignment horizontal="left" vertical="top"/>
    </xf>
    <xf numFmtId="0" fontId="8" fillId="4" borderId="1" xfId="12" applyFont="1" applyFill="1" applyBorder="1" applyAlignment="1">
      <alignment horizontal="left" vertical="top"/>
    </xf>
    <xf numFmtId="0" fontId="8" fillId="4" borderId="1" xfId="13" applyFont="1" applyFill="1" applyBorder="1" applyAlignment="1">
      <alignment horizontal="left" vertical="top"/>
    </xf>
    <xf numFmtId="0" fontId="8" fillId="4" borderId="1" xfId="15" applyFont="1" applyFill="1" applyBorder="1" applyAlignment="1">
      <alignment horizontal="left" vertical="top"/>
    </xf>
    <xf numFmtId="0" fontId="8" fillId="4" borderId="1" xfId="16" applyFont="1" applyFill="1" applyBorder="1" applyAlignment="1">
      <alignment horizontal="left" vertical="top"/>
    </xf>
    <xf numFmtId="3" fontId="7" fillId="3" borderId="1" xfId="0" applyNumberFormat="1" applyFont="1" applyFill="1" applyBorder="1"/>
    <xf numFmtId="0" fontId="7" fillId="7" borderId="1" xfId="0" applyFont="1" applyFill="1" applyBorder="1"/>
    <xf numFmtId="0" fontId="0" fillId="7" borderId="1" xfId="0" applyFill="1" applyBorder="1"/>
    <xf numFmtId="3" fontId="7" fillId="7" borderId="1" xfId="0" applyNumberFormat="1" applyFont="1" applyFill="1" applyBorder="1"/>
    <xf numFmtId="17" fontId="7" fillId="7" borderId="1" xfId="0" applyNumberFormat="1" applyFont="1" applyFill="1" applyBorder="1"/>
    <xf numFmtId="0" fontId="7" fillId="7" borderId="1" xfId="0" applyFont="1" applyFill="1" applyBorder="1" applyAlignment="1">
      <alignment horizontal="right"/>
    </xf>
  </cellXfs>
  <cellStyles count="17">
    <cellStyle name="Normal" xfId="0" builtinId="0"/>
    <cellStyle name="Normal 10" xfId="7" xr:uid="{CD3C12B8-DCAE-420E-8AF2-5CF571E2A2AF}"/>
    <cellStyle name="Normal 12" xfId="8" xr:uid="{E16E9244-A990-4180-90F4-3166057966B5}"/>
    <cellStyle name="Normal 13" xfId="9" xr:uid="{5F6F39F9-1EAD-452F-9C8F-9B423F73032D}"/>
    <cellStyle name="Normal 14" xfId="10" xr:uid="{8720F16B-23CB-4EBA-8CC2-723FBA8F084F}"/>
    <cellStyle name="Normal 15" xfId="11" xr:uid="{10DE15B7-845C-4714-83EC-6C3D426EABF3}"/>
    <cellStyle name="Normal 16" xfId="12" xr:uid="{9F4E9844-3534-4A55-818C-E7D2DA376FC6}"/>
    <cellStyle name="Normal 17" xfId="13" xr:uid="{D9143F9A-E088-40DD-B607-BD6D245707CF}"/>
    <cellStyle name="Normal 18" xfId="14" xr:uid="{4662AC39-9F14-41A1-A092-39901A269AA9}"/>
    <cellStyle name="Normal 19" xfId="15" xr:uid="{F0D0FA25-6DD1-47F2-95E5-780452CF46E9}"/>
    <cellStyle name="Normal 20" xfId="16" xr:uid="{4F0EC1D9-4132-4FFB-A052-0704A4F2ADBF}"/>
    <cellStyle name="Normal 3" xfId="1" xr:uid="{EFC9DF8D-15DF-4923-A4DA-53EACD908580}"/>
    <cellStyle name="Normal 5" xfId="2" xr:uid="{C0387D29-5F65-4101-9919-500421581B64}"/>
    <cellStyle name="Normal 6" xfId="3" xr:uid="{3997A832-E738-4D38-98A2-0F6388966B83}"/>
    <cellStyle name="Normal 7" xfId="4" xr:uid="{4D5B9471-3956-475D-9498-C9C2A087386D}"/>
    <cellStyle name="Normal 8" xfId="5" xr:uid="{06E9FAA3-B4A9-443F-82DE-F404ED1D89C3}"/>
    <cellStyle name="Normal 9" xfId="6" xr:uid="{C65B6B97-AB4A-42FF-8A02-F254197ED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workbookViewId="0">
      <selection activeCell="H45" sqref="H45"/>
    </sheetView>
  </sheetViews>
  <sheetFormatPr defaultRowHeight="18" customHeight="1" x14ac:dyDescent="0.25"/>
  <cols>
    <col min="1" max="1" width="19.28515625" style="2" customWidth="1" collapsed="1"/>
    <col min="2" max="2" width="38.42578125" style="2" customWidth="1" collapsed="1"/>
    <col min="3" max="3" width="13.7109375" style="2" customWidth="1" collapsed="1"/>
    <col min="4" max="4" width="15.7109375" style="2" customWidth="1" collapsed="1"/>
    <col min="5" max="5" width="17.42578125" style="2" customWidth="1" collapsed="1"/>
    <col min="6" max="6" width="16.140625" customWidth="1"/>
  </cols>
  <sheetData>
    <row r="1" spans="1:5" ht="18" customHeight="1" x14ac:dyDescent="0.25">
      <c r="A1" s="16" t="s">
        <v>22</v>
      </c>
      <c r="B1" s="10" t="s">
        <v>2</v>
      </c>
      <c r="C1" s="15" t="s">
        <v>21</v>
      </c>
      <c r="D1" s="10" t="s">
        <v>1</v>
      </c>
      <c r="E1" s="10" t="s">
        <v>0</v>
      </c>
    </row>
    <row r="2" spans="1:5" ht="18" customHeight="1" x14ac:dyDescent="0.25">
      <c r="A2" s="17" t="s">
        <v>23</v>
      </c>
      <c r="B2" s="3" t="s">
        <v>4</v>
      </c>
      <c r="C2" s="6">
        <v>18</v>
      </c>
      <c r="D2" s="4" t="s">
        <v>3</v>
      </c>
      <c r="E2" s="5">
        <v>43239</v>
      </c>
    </row>
    <row r="3" spans="1:5" ht="18" customHeight="1" x14ac:dyDescent="0.25">
      <c r="A3" s="17" t="s">
        <v>23</v>
      </c>
      <c r="B3" s="3" t="s">
        <v>4</v>
      </c>
      <c r="C3" s="6">
        <v>20</v>
      </c>
      <c r="D3" s="4" t="s">
        <v>5</v>
      </c>
      <c r="E3" s="5">
        <v>57374</v>
      </c>
    </row>
    <row r="4" spans="1:5" ht="18" customHeight="1" x14ac:dyDescent="0.25">
      <c r="A4" s="17" t="s">
        <v>23</v>
      </c>
      <c r="B4" s="3" t="s">
        <v>4</v>
      </c>
      <c r="C4" s="6">
        <v>234</v>
      </c>
      <c r="D4" s="4" t="s">
        <v>6</v>
      </c>
      <c r="E4" s="5">
        <v>1013771</v>
      </c>
    </row>
    <row r="5" spans="1:5" ht="18" customHeight="1" x14ac:dyDescent="0.25">
      <c r="A5" s="18" t="s">
        <v>24</v>
      </c>
      <c r="B5" s="3" t="s">
        <v>7</v>
      </c>
      <c r="C5" s="6">
        <v>357</v>
      </c>
      <c r="D5" s="4" t="s">
        <v>3</v>
      </c>
      <c r="E5" s="5">
        <v>1001795</v>
      </c>
    </row>
    <row r="6" spans="1:5" ht="18" customHeight="1" x14ac:dyDescent="0.25">
      <c r="A6" s="18" t="s">
        <v>24</v>
      </c>
      <c r="B6" s="3" t="s">
        <v>7</v>
      </c>
      <c r="C6" s="6">
        <v>331</v>
      </c>
      <c r="D6" s="4" t="s">
        <v>5</v>
      </c>
      <c r="E6" s="5">
        <v>677185</v>
      </c>
    </row>
    <row r="7" spans="1:5" ht="18" customHeight="1" x14ac:dyDescent="0.25">
      <c r="A7" s="18" t="s">
        <v>24</v>
      </c>
      <c r="B7" s="3" t="s">
        <v>7</v>
      </c>
      <c r="C7" s="6">
        <v>1017</v>
      </c>
      <c r="D7" s="4" t="s">
        <v>6</v>
      </c>
      <c r="E7" s="5">
        <v>4659619</v>
      </c>
    </row>
    <row r="8" spans="1:5" ht="18" customHeight="1" x14ac:dyDescent="0.25">
      <c r="A8" s="19" t="s">
        <v>24</v>
      </c>
      <c r="B8" s="3" t="s">
        <v>8</v>
      </c>
      <c r="C8" s="6">
        <v>863</v>
      </c>
      <c r="D8" s="4" t="s">
        <v>3</v>
      </c>
      <c r="E8" s="5">
        <v>1071756</v>
      </c>
    </row>
    <row r="9" spans="1:5" ht="18" customHeight="1" x14ac:dyDescent="0.25">
      <c r="A9" s="19" t="s">
        <v>24</v>
      </c>
      <c r="B9" s="3" t="s">
        <v>8</v>
      </c>
      <c r="C9" s="6">
        <v>825</v>
      </c>
      <c r="D9" s="4" t="s">
        <v>5</v>
      </c>
      <c r="E9" s="5">
        <v>1073161</v>
      </c>
    </row>
    <row r="10" spans="1:5" ht="18" customHeight="1" x14ac:dyDescent="0.25">
      <c r="A10" s="19" t="s">
        <v>24</v>
      </c>
      <c r="B10" s="3" t="s">
        <v>8</v>
      </c>
      <c r="C10" s="6">
        <v>1459</v>
      </c>
      <c r="D10" s="4" t="s">
        <v>6</v>
      </c>
      <c r="E10" s="5">
        <v>3920581</v>
      </c>
    </row>
    <row r="11" spans="1:5" ht="18" customHeight="1" x14ac:dyDescent="0.25">
      <c r="A11" s="20" t="s">
        <v>25</v>
      </c>
      <c r="B11" s="3" t="s">
        <v>9</v>
      </c>
      <c r="C11" s="6">
        <v>477</v>
      </c>
      <c r="D11" s="4" t="s">
        <v>3</v>
      </c>
      <c r="E11" s="5">
        <v>762937</v>
      </c>
    </row>
    <row r="12" spans="1:5" ht="18" customHeight="1" x14ac:dyDescent="0.25">
      <c r="A12" s="20" t="s">
        <v>25</v>
      </c>
      <c r="B12" s="3" t="s">
        <v>9</v>
      </c>
      <c r="C12" s="6">
        <v>458</v>
      </c>
      <c r="D12" s="4" t="s">
        <v>5</v>
      </c>
      <c r="E12" s="5">
        <v>671589</v>
      </c>
    </row>
    <row r="13" spans="1:5" ht="18" customHeight="1" x14ac:dyDescent="0.25">
      <c r="A13" s="20" t="s">
        <v>25</v>
      </c>
      <c r="B13" s="3" t="s">
        <v>9</v>
      </c>
      <c r="C13" s="6">
        <v>1119</v>
      </c>
      <c r="D13" s="4" t="s">
        <v>6</v>
      </c>
      <c r="E13" s="5">
        <v>3228508</v>
      </c>
    </row>
    <row r="14" spans="1:5" ht="18" customHeight="1" x14ac:dyDescent="0.25">
      <c r="A14" s="21" t="s">
        <v>26</v>
      </c>
      <c r="B14" s="3" t="s">
        <v>10</v>
      </c>
      <c r="C14" s="6">
        <v>105</v>
      </c>
      <c r="D14" s="4" t="s">
        <v>3</v>
      </c>
      <c r="E14" s="5">
        <v>435853</v>
      </c>
    </row>
    <row r="15" spans="1:5" ht="18" customHeight="1" x14ac:dyDescent="0.25">
      <c r="A15" s="21" t="s">
        <v>26</v>
      </c>
      <c r="B15" s="3" t="s">
        <v>10</v>
      </c>
      <c r="C15" s="6">
        <v>89</v>
      </c>
      <c r="D15" s="4" t="s">
        <v>5</v>
      </c>
      <c r="E15" s="5">
        <v>249444</v>
      </c>
    </row>
    <row r="16" spans="1:5" ht="18" customHeight="1" x14ac:dyDescent="0.25">
      <c r="A16" s="21" t="s">
        <v>26</v>
      </c>
      <c r="B16" s="3" t="s">
        <v>10</v>
      </c>
      <c r="C16" s="6">
        <v>255</v>
      </c>
      <c r="D16" s="4" t="s">
        <v>6</v>
      </c>
      <c r="E16" s="5">
        <v>1243994</v>
      </c>
    </row>
    <row r="17" spans="1:5" ht="18" customHeight="1" x14ac:dyDescent="0.25">
      <c r="A17" s="22" t="s">
        <v>27</v>
      </c>
      <c r="B17" s="3" t="s">
        <v>11</v>
      </c>
      <c r="C17" s="6">
        <v>386</v>
      </c>
      <c r="D17" s="4" t="s">
        <v>3</v>
      </c>
      <c r="E17" s="5">
        <v>1578484</v>
      </c>
    </row>
    <row r="18" spans="1:5" ht="18" customHeight="1" x14ac:dyDescent="0.25">
      <c r="A18" s="22" t="s">
        <v>27</v>
      </c>
      <c r="B18" s="3" t="s">
        <v>11</v>
      </c>
      <c r="C18" s="6">
        <v>338</v>
      </c>
      <c r="D18" s="4" t="s">
        <v>5</v>
      </c>
      <c r="E18" s="5">
        <v>775554</v>
      </c>
    </row>
    <row r="19" spans="1:5" ht="18" customHeight="1" x14ac:dyDescent="0.25">
      <c r="A19" s="22" t="s">
        <v>27</v>
      </c>
      <c r="B19" s="3" t="s">
        <v>11</v>
      </c>
      <c r="C19" s="6">
        <v>1371</v>
      </c>
      <c r="D19" s="4" t="s">
        <v>6</v>
      </c>
      <c r="E19" s="5">
        <v>6108517</v>
      </c>
    </row>
    <row r="20" spans="1:5" ht="18" customHeight="1" x14ac:dyDescent="0.25">
      <c r="A20" s="23" t="s">
        <v>28</v>
      </c>
      <c r="B20" s="3" t="s">
        <v>12</v>
      </c>
      <c r="C20" s="6">
        <v>194</v>
      </c>
      <c r="D20" s="4" t="s">
        <v>3</v>
      </c>
      <c r="E20" s="5">
        <v>403924</v>
      </c>
    </row>
    <row r="21" spans="1:5" ht="18" customHeight="1" x14ac:dyDescent="0.25">
      <c r="A21" s="23" t="s">
        <v>28</v>
      </c>
      <c r="B21" s="3" t="s">
        <v>12</v>
      </c>
      <c r="C21" s="6">
        <v>171</v>
      </c>
      <c r="D21" s="4" t="s">
        <v>5</v>
      </c>
      <c r="E21" s="5">
        <v>251793</v>
      </c>
    </row>
    <row r="22" spans="1:5" ht="18" customHeight="1" x14ac:dyDescent="0.25">
      <c r="A22" s="23" t="s">
        <v>28</v>
      </c>
      <c r="B22" s="3" t="s">
        <v>12</v>
      </c>
      <c r="C22" s="6">
        <v>522</v>
      </c>
      <c r="D22" s="4" t="s">
        <v>6</v>
      </c>
      <c r="E22" s="5">
        <v>2494439</v>
      </c>
    </row>
    <row r="23" spans="1:5" ht="18" customHeight="1" x14ac:dyDescent="0.25">
      <c r="A23" s="24" t="s">
        <v>28</v>
      </c>
      <c r="B23" s="3" t="s">
        <v>13</v>
      </c>
      <c r="C23" s="6">
        <v>3116</v>
      </c>
      <c r="D23" s="4" t="s">
        <v>3</v>
      </c>
      <c r="E23" s="5">
        <v>5231543</v>
      </c>
    </row>
    <row r="24" spans="1:5" ht="18" customHeight="1" x14ac:dyDescent="0.25">
      <c r="A24" s="24" t="s">
        <v>28</v>
      </c>
      <c r="B24" s="3" t="s">
        <v>13</v>
      </c>
      <c r="C24" s="6">
        <v>2900</v>
      </c>
      <c r="D24" s="4" t="s">
        <v>5</v>
      </c>
      <c r="E24" s="5">
        <v>5437854</v>
      </c>
    </row>
    <row r="25" spans="1:5" ht="18" customHeight="1" x14ac:dyDescent="0.25">
      <c r="A25" s="24" t="s">
        <v>28</v>
      </c>
      <c r="B25" s="3" t="s">
        <v>13</v>
      </c>
      <c r="C25" s="6">
        <v>101090</v>
      </c>
      <c r="D25" s="4" t="s">
        <v>6</v>
      </c>
      <c r="E25" s="5">
        <v>310848592</v>
      </c>
    </row>
    <row r="26" spans="1:5" ht="18" customHeight="1" x14ac:dyDescent="0.25">
      <c r="A26" s="25" t="s">
        <v>28</v>
      </c>
      <c r="B26" s="3" t="s">
        <v>14</v>
      </c>
      <c r="C26" s="6">
        <v>386</v>
      </c>
      <c r="D26" s="4" t="s">
        <v>3</v>
      </c>
      <c r="E26" s="5">
        <v>714792</v>
      </c>
    </row>
    <row r="27" spans="1:5" ht="18" customHeight="1" x14ac:dyDescent="0.25">
      <c r="A27" s="25" t="s">
        <v>28</v>
      </c>
      <c r="B27" s="3" t="s">
        <v>14</v>
      </c>
      <c r="C27" s="6">
        <v>369</v>
      </c>
      <c r="D27" s="4" t="s">
        <v>5</v>
      </c>
      <c r="E27" s="5">
        <v>521845</v>
      </c>
    </row>
    <row r="28" spans="1:5" ht="18" customHeight="1" x14ac:dyDescent="0.25">
      <c r="A28" s="25" t="s">
        <v>28</v>
      </c>
      <c r="B28" s="3" t="s">
        <v>14</v>
      </c>
      <c r="C28" s="6">
        <v>3048</v>
      </c>
      <c r="D28" s="4" t="s">
        <v>6</v>
      </c>
      <c r="E28" s="5">
        <v>15679258</v>
      </c>
    </row>
    <row r="29" spans="1:5" ht="18" customHeight="1" x14ac:dyDescent="0.25">
      <c r="A29" s="26" t="s">
        <v>29</v>
      </c>
      <c r="B29" s="3" t="s">
        <v>15</v>
      </c>
      <c r="C29" s="6">
        <v>56</v>
      </c>
      <c r="D29" s="4" t="s">
        <v>3</v>
      </c>
      <c r="E29" s="5">
        <v>499516</v>
      </c>
    </row>
    <row r="30" spans="1:5" ht="18" customHeight="1" x14ac:dyDescent="0.25">
      <c r="A30" s="26" t="s">
        <v>29</v>
      </c>
      <c r="B30" s="3" t="s">
        <v>15</v>
      </c>
      <c r="C30" s="6">
        <v>37</v>
      </c>
      <c r="D30" s="4" t="s">
        <v>5</v>
      </c>
      <c r="E30" s="5">
        <v>229492</v>
      </c>
    </row>
    <row r="31" spans="1:5" ht="18" customHeight="1" x14ac:dyDescent="0.25">
      <c r="A31" s="26" t="s">
        <v>29</v>
      </c>
      <c r="B31" s="3" t="s">
        <v>15</v>
      </c>
      <c r="C31" s="6">
        <v>330</v>
      </c>
      <c r="D31" s="4" t="s">
        <v>6</v>
      </c>
      <c r="E31" s="5">
        <v>1790203</v>
      </c>
    </row>
    <row r="32" spans="1:5" ht="18" customHeight="1" x14ac:dyDescent="0.25">
      <c r="A32" s="27" t="s">
        <v>30</v>
      </c>
      <c r="B32" s="3" t="s">
        <v>16</v>
      </c>
      <c r="C32" s="6">
        <v>390</v>
      </c>
      <c r="D32" s="4" t="s">
        <v>3</v>
      </c>
      <c r="E32" s="5">
        <v>1872657</v>
      </c>
    </row>
    <row r="33" spans="1:5" ht="18" customHeight="1" x14ac:dyDescent="0.25">
      <c r="A33" s="27" t="s">
        <v>30</v>
      </c>
      <c r="B33" s="3" t="s">
        <v>16</v>
      </c>
      <c r="C33" s="6">
        <v>286</v>
      </c>
      <c r="D33" s="4" t="s">
        <v>5</v>
      </c>
      <c r="E33" s="5">
        <v>683783</v>
      </c>
    </row>
    <row r="34" spans="1:5" ht="18" customHeight="1" x14ac:dyDescent="0.25">
      <c r="A34" s="27" t="s">
        <v>30</v>
      </c>
      <c r="B34" s="3" t="s">
        <v>16</v>
      </c>
      <c r="C34" s="6">
        <v>2174</v>
      </c>
      <c r="D34" s="4" t="s">
        <v>6</v>
      </c>
      <c r="E34" s="5">
        <v>9908661</v>
      </c>
    </row>
    <row r="35" spans="1:5" ht="18" customHeight="1" x14ac:dyDescent="0.25">
      <c r="A35" s="28" t="s">
        <v>31</v>
      </c>
      <c r="B35" s="3" t="s">
        <v>17</v>
      </c>
      <c r="C35" s="6">
        <v>208</v>
      </c>
      <c r="D35" s="4" t="s">
        <v>3</v>
      </c>
      <c r="E35" s="5">
        <v>1576996</v>
      </c>
    </row>
    <row r="36" spans="1:5" ht="18" customHeight="1" x14ac:dyDescent="0.25">
      <c r="A36" s="28" t="s">
        <v>31</v>
      </c>
      <c r="B36" s="3" t="s">
        <v>17</v>
      </c>
      <c r="C36" s="6">
        <v>176</v>
      </c>
      <c r="D36" s="4" t="s">
        <v>5</v>
      </c>
      <c r="E36" s="5">
        <v>556164</v>
      </c>
    </row>
    <row r="37" spans="1:5" ht="18" customHeight="1" x14ac:dyDescent="0.25">
      <c r="A37" s="28" t="s">
        <v>31</v>
      </c>
      <c r="B37" s="3" t="s">
        <v>17</v>
      </c>
      <c r="C37" s="6">
        <v>812</v>
      </c>
      <c r="D37" s="4" t="s">
        <v>6</v>
      </c>
      <c r="E37" s="5">
        <v>4060216</v>
      </c>
    </row>
    <row r="38" spans="1:5" ht="18" customHeight="1" x14ac:dyDescent="0.25">
      <c r="A38" s="29" t="s">
        <v>32</v>
      </c>
      <c r="B38" s="3" t="s">
        <v>18</v>
      </c>
      <c r="C38" s="6">
        <v>61</v>
      </c>
      <c r="D38" s="4" t="s">
        <v>3</v>
      </c>
      <c r="E38" s="5">
        <v>536666</v>
      </c>
    </row>
    <row r="39" spans="1:5" ht="18" customHeight="1" x14ac:dyDescent="0.25">
      <c r="A39" s="29" t="s">
        <v>32</v>
      </c>
      <c r="B39" s="3" t="s">
        <v>18</v>
      </c>
      <c r="C39" s="6">
        <v>48</v>
      </c>
      <c r="D39" s="4" t="s">
        <v>5</v>
      </c>
      <c r="E39" s="5">
        <v>414814</v>
      </c>
    </row>
    <row r="40" spans="1:5" ht="18" customHeight="1" x14ac:dyDescent="0.25">
      <c r="A40" s="29" t="s">
        <v>32</v>
      </c>
      <c r="B40" s="3" t="s">
        <v>18</v>
      </c>
      <c r="C40" s="6">
        <v>283</v>
      </c>
      <c r="D40" s="4" t="s">
        <v>6</v>
      </c>
      <c r="E40" s="5">
        <v>1350435</v>
      </c>
    </row>
    <row r="41" spans="1:5" ht="18" customHeight="1" x14ac:dyDescent="0.25">
      <c r="A41" s="30" t="s">
        <v>33</v>
      </c>
      <c r="B41" s="3" t="s">
        <v>19</v>
      </c>
      <c r="C41" s="6">
        <v>989</v>
      </c>
      <c r="D41" s="4" t="s">
        <v>3</v>
      </c>
      <c r="E41" s="5">
        <v>4077982</v>
      </c>
    </row>
    <row r="42" spans="1:5" ht="18" customHeight="1" x14ac:dyDescent="0.25">
      <c r="A42" s="30" t="s">
        <v>33</v>
      </c>
      <c r="B42" s="3" t="s">
        <v>19</v>
      </c>
      <c r="C42" s="6">
        <v>838</v>
      </c>
      <c r="D42" s="4" t="s">
        <v>5</v>
      </c>
      <c r="E42" s="5">
        <v>1623120</v>
      </c>
    </row>
    <row r="43" spans="1:5" ht="18" customHeight="1" x14ac:dyDescent="0.25">
      <c r="A43" s="30" t="s">
        <v>33</v>
      </c>
      <c r="B43" s="3" t="s">
        <v>19</v>
      </c>
      <c r="C43" s="6">
        <v>3325</v>
      </c>
      <c r="D43" s="4" t="s">
        <v>6</v>
      </c>
      <c r="E43" s="5">
        <v>12583932</v>
      </c>
    </row>
    <row r="44" spans="1:5" ht="18" customHeight="1" x14ac:dyDescent="0.25">
      <c r="A44" s="31" t="s">
        <v>34</v>
      </c>
      <c r="B44" s="3" t="s">
        <v>20</v>
      </c>
      <c r="C44" s="6">
        <v>64</v>
      </c>
      <c r="D44" s="4" t="s">
        <v>3</v>
      </c>
      <c r="E44" s="5">
        <v>107543</v>
      </c>
    </row>
    <row r="45" spans="1:5" ht="18" customHeight="1" x14ac:dyDescent="0.25">
      <c r="A45" s="31" t="s">
        <v>34</v>
      </c>
      <c r="B45" s="3" t="s">
        <v>20</v>
      </c>
      <c r="C45" s="6">
        <v>54</v>
      </c>
      <c r="D45" s="4" t="s">
        <v>5</v>
      </c>
      <c r="E45" s="5">
        <v>82982</v>
      </c>
    </row>
    <row r="46" spans="1:5" ht="18" customHeight="1" x14ac:dyDescent="0.25">
      <c r="A46" s="31" t="s">
        <v>34</v>
      </c>
      <c r="B46" s="3" t="s">
        <v>20</v>
      </c>
      <c r="C46" s="6">
        <v>131</v>
      </c>
      <c r="D46" s="4" t="s">
        <v>6</v>
      </c>
      <c r="E46" s="5">
        <v>396574</v>
      </c>
    </row>
    <row r="47" spans="1:5" ht="18" customHeight="1" x14ac:dyDescent="0.25">
      <c r="A47" s="33" t="s">
        <v>35</v>
      </c>
      <c r="B47" s="33"/>
      <c r="C47" s="33"/>
      <c r="D47" s="13" t="s">
        <v>37</v>
      </c>
      <c r="E47" s="34">
        <f>SUM(E2:E46)</f>
        <v>412509137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D7C4-392B-4B7A-AF7D-22DC431D256A}">
  <dimension ref="A1:E17"/>
  <sheetViews>
    <sheetView workbookViewId="0">
      <selection activeCell="E18" sqref="E18"/>
    </sheetView>
  </sheetViews>
  <sheetFormatPr defaultRowHeight="15" x14ac:dyDescent="0.25"/>
  <cols>
    <col min="1" max="1" width="21" customWidth="1"/>
    <col min="2" max="2" width="38.7109375" customWidth="1"/>
    <col min="3" max="3" width="17.5703125" customWidth="1"/>
    <col min="4" max="4" width="13.7109375" customWidth="1"/>
    <col min="5" max="5" width="14.42578125" style="14" customWidth="1"/>
  </cols>
  <sheetData>
    <row r="1" spans="1:5" x14ac:dyDescent="0.25">
      <c r="A1" s="16" t="s">
        <v>22</v>
      </c>
      <c r="B1" s="10" t="s">
        <v>2</v>
      </c>
      <c r="C1" s="15" t="s">
        <v>21</v>
      </c>
      <c r="D1" s="10" t="s">
        <v>1</v>
      </c>
      <c r="E1" s="10" t="s">
        <v>0</v>
      </c>
    </row>
    <row r="2" spans="1:5" x14ac:dyDescent="0.25">
      <c r="A2" s="17" t="s">
        <v>23</v>
      </c>
      <c r="B2" s="6" t="s">
        <v>4</v>
      </c>
      <c r="C2" s="6">
        <v>18</v>
      </c>
      <c r="D2" s="4" t="s">
        <v>3</v>
      </c>
      <c r="E2" s="5">
        <v>43239</v>
      </c>
    </row>
    <row r="3" spans="1:5" x14ac:dyDescent="0.25">
      <c r="A3" s="18" t="s">
        <v>24</v>
      </c>
      <c r="B3" s="6" t="s">
        <v>7</v>
      </c>
      <c r="C3" s="6">
        <v>357</v>
      </c>
      <c r="D3" s="4" t="s">
        <v>3</v>
      </c>
      <c r="E3" s="5">
        <v>1001795</v>
      </c>
    </row>
    <row r="4" spans="1:5" x14ac:dyDescent="0.25">
      <c r="A4" s="19" t="s">
        <v>24</v>
      </c>
      <c r="B4" s="6" t="s">
        <v>8</v>
      </c>
      <c r="C4" s="6">
        <v>863</v>
      </c>
      <c r="D4" s="4" t="s">
        <v>3</v>
      </c>
      <c r="E4" s="5">
        <v>1071756</v>
      </c>
    </row>
    <row r="5" spans="1:5" x14ac:dyDescent="0.25">
      <c r="A5" s="20" t="s">
        <v>25</v>
      </c>
      <c r="B5" s="6" t="s">
        <v>9</v>
      </c>
      <c r="C5" s="6">
        <v>477</v>
      </c>
      <c r="D5" s="4" t="s">
        <v>3</v>
      </c>
      <c r="E5" s="5">
        <v>762937</v>
      </c>
    </row>
    <row r="6" spans="1:5" x14ac:dyDescent="0.25">
      <c r="A6" s="21" t="s">
        <v>26</v>
      </c>
      <c r="B6" s="6" t="s">
        <v>10</v>
      </c>
      <c r="C6" s="6">
        <v>105</v>
      </c>
      <c r="D6" s="4" t="s">
        <v>3</v>
      </c>
      <c r="E6" s="5">
        <v>435853</v>
      </c>
    </row>
    <row r="7" spans="1:5" x14ac:dyDescent="0.25">
      <c r="A7" s="22" t="s">
        <v>27</v>
      </c>
      <c r="B7" s="6" t="s">
        <v>11</v>
      </c>
      <c r="C7" s="6">
        <v>386</v>
      </c>
      <c r="D7" s="4" t="s">
        <v>3</v>
      </c>
      <c r="E7" s="5">
        <v>1578484</v>
      </c>
    </row>
    <row r="8" spans="1:5" x14ac:dyDescent="0.25">
      <c r="A8" s="23" t="s">
        <v>28</v>
      </c>
      <c r="B8" s="6" t="s">
        <v>12</v>
      </c>
      <c r="C8" s="6">
        <v>194</v>
      </c>
      <c r="D8" s="4" t="s">
        <v>3</v>
      </c>
      <c r="E8" s="5">
        <v>403924</v>
      </c>
    </row>
    <row r="9" spans="1:5" x14ac:dyDescent="0.25">
      <c r="A9" s="24" t="s">
        <v>28</v>
      </c>
      <c r="B9" s="6" t="s">
        <v>13</v>
      </c>
      <c r="C9" s="6">
        <v>3116</v>
      </c>
      <c r="D9" s="4" t="s">
        <v>3</v>
      </c>
      <c r="E9" s="5">
        <v>5231543</v>
      </c>
    </row>
    <row r="10" spans="1:5" x14ac:dyDescent="0.25">
      <c r="A10" s="25" t="s">
        <v>28</v>
      </c>
      <c r="B10" s="6" t="s">
        <v>14</v>
      </c>
      <c r="C10" s="6">
        <v>386</v>
      </c>
      <c r="D10" s="4" t="s">
        <v>3</v>
      </c>
      <c r="E10" s="5">
        <v>714792</v>
      </c>
    </row>
    <row r="11" spans="1:5" x14ac:dyDescent="0.25">
      <c r="A11" s="26" t="s">
        <v>29</v>
      </c>
      <c r="B11" s="6" t="s">
        <v>15</v>
      </c>
      <c r="C11" s="6">
        <v>56</v>
      </c>
      <c r="D11" s="4" t="s">
        <v>3</v>
      </c>
      <c r="E11" s="5">
        <v>499516</v>
      </c>
    </row>
    <row r="12" spans="1:5" x14ac:dyDescent="0.25">
      <c r="A12" s="27" t="s">
        <v>30</v>
      </c>
      <c r="B12" s="6" t="s">
        <v>16</v>
      </c>
      <c r="C12" s="6">
        <v>390</v>
      </c>
      <c r="D12" s="4" t="s">
        <v>3</v>
      </c>
      <c r="E12" s="5">
        <v>1872657</v>
      </c>
    </row>
    <row r="13" spans="1:5" x14ac:dyDescent="0.25">
      <c r="A13" s="28" t="s">
        <v>31</v>
      </c>
      <c r="B13" s="6" t="s">
        <v>17</v>
      </c>
      <c r="C13" s="6">
        <v>208</v>
      </c>
      <c r="D13" s="4" t="s">
        <v>3</v>
      </c>
      <c r="E13" s="5">
        <v>1576996</v>
      </c>
    </row>
    <row r="14" spans="1:5" x14ac:dyDescent="0.25">
      <c r="A14" s="29" t="s">
        <v>32</v>
      </c>
      <c r="B14" s="6" t="s">
        <v>18</v>
      </c>
      <c r="C14" s="6">
        <v>61</v>
      </c>
      <c r="D14" s="4" t="s">
        <v>3</v>
      </c>
      <c r="E14" s="5">
        <v>536666</v>
      </c>
    </row>
    <row r="15" spans="1:5" x14ac:dyDescent="0.25">
      <c r="A15" s="30" t="s">
        <v>33</v>
      </c>
      <c r="B15" s="6" t="s">
        <v>19</v>
      </c>
      <c r="C15" s="6">
        <v>989</v>
      </c>
      <c r="D15" s="4" t="s">
        <v>3</v>
      </c>
      <c r="E15" s="5">
        <v>4077982</v>
      </c>
    </row>
    <row r="16" spans="1:5" x14ac:dyDescent="0.25">
      <c r="A16" s="31" t="s">
        <v>34</v>
      </c>
      <c r="B16" s="6" t="s">
        <v>20</v>
      </c>
      <c r="C16" s="6">
        <v>64</v>
      </c>
      <c r="D16" s="4" t="s">
        <v>3</v>
      </c>
      <c r="E16" s="5">
        <v>107543</v>
      </c>
    </row>
    <row r="17" spans="1:5" x14ac:dyDescent="0.25">
      <c r="A17" s="32"/>
      <c r="B17" s="32" t="s">
        <v>36</v>
      </c>
      <c r="C17" s="32"/>
      <c r="D17" s="8">
        <v>45017</v>
      </c>
      <c r="E17" s="9">
        <f>SUM(E2:E16)</f>
        <v>19915683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4A23-8303-4486-A8B9-6860C031CF63}">
  <dimension ref="A1:E17"/>
  <sheetViews>
    <sheetView workbookViewId="0">
      <selection activeCell="E18" sqref="E18"/>
    </sheetView>
  </sheetViews>
  <sheetFormatPr defaultRowHeight="15" x14ac:dyDescent="0.25"/>
  <cols>
    <col min="1" max="1" width="18.42578125" customWidth="1"/>
    <col min="2" max="2" width="37.42578125" customWidth="1"/>
    <col min="3" max="3" width="14.140625" customWidth="1"/>
    <col min="4" max="4" width="12.140625" customWidth="1"/>
    <col min="5" max="5" width="14" style="14" customWidth="1"/>
  </cols>
  <sheetData>
    <row r="1" spans="1:5" x14ac:dyDescent="0.25">
      <c r="A1" s="16" t="s">
        <v>22</v>
      </c>
      <c r="B1" s="1" t="s">
        <v>2</v>
      </c>
      <c r="C1" s="15" t="s">
        <v>21</v>
      </c>
      <c r="D1" s="10" t="s">
        <v>1</v>
      </c>
      <c r="E1" s="1" t="s">
        <v>0</v>
      </c>
    </row>
    <row r="2" spans="1:5" x14ac:dyDescent="0.25">
      <c r="A2" s="17" t="s">
        <v>23</v>
      </c>
      <c r="B2" s="6" t="s">
        <v>4</v>
      </c>
      <c r="C2" s="6">
        <v>20</v>
      </c>
      <c r="D2" s="4" t="s">
        <v>5</v>
      </c>
      <c r="E2" s="5">
        <v>57374</v>
      </c>
    </row>
    <row r="3" spans="1:5" x14ac:dyDescent="0.25">
      <c r="A3" s="18" t="s">
        <v>24</v>
      </c>
      <c r="B3" s="6" t="s">
        <v>7</v>
      </c>
      <c r="C3" s="6">
        <v>331</v>
      </c>
      <c r="D3" s="4" t="s">
        <v>5</v>
      </c>
      <c r="E3" s="5">
        <v>677185</v>
      </c>
    </row>
    <row r="4" spans="1:5" x14ac:dyDescent="0.25">
      <c r="A4" s="19" t="s">
        <v>24</v>
      </c>
      <c r="B4" s="6" t="s">
        <v>8</v>
      </c>
      <c r="C4" s="6">
        <v>825</v>
      </c>
      <c r="D4" s="4" t="s">
        <v>5</v>
      </c>
      <c r="E4" s="5">
        <v>1073161</v>
      </c>
    </row>
    <row r="5" spans="1:5" x14ac:dyDescent="0.25">
      <c r="A5" s="20" t="s">
        <v>25</v>
      </c>
      <c r="B5" s="6" t="s">
        <v>9</v>
      </c>
      <c r="C5" s="6">
        <v>458</v>
      </c>
      <c r="D5" s="4" t="s">
        <v>5</v>
      </c>
      <c r="E5" s="5">
        <v>671589</v>
      </c>
    </row>
    <row r="6" spans="1:5" x14ac:dyDescent="0.25">
      <c r="A6" s="21" t="s">
        <v>26</v>
      </c>
      <c r="B6" s="6" t="s">
        <v>10</v>
      </c>
      <c r="C6" s="6">
        <v>89</v>
      </c>
      <c r="D6" s="4" t="s">
        <v>5</v>
      </c>
      <c r="E6" s="5">
        <v>249444</v>
      </c>
    </row>
    <row r="7" spans="1:5" x14ac:dyDescent="0.25">
      <c r="A7" s="22" t="s">
        <v>27</v>
      </c>
      <c r="B7" s="6" t="s">
        <v>11</v>
      </c>
      <c r="C7" s="6">
        <v>338</v>
      </c>
      <c r="D7" s="4" t="s">
        <v>5</v>
      </c>
      <c r="E7" s="5">
        <v>775554</v>
      </c>
    </row>
    <row r="8" spans="1:5" x14ac:dyDescent="0.25">
      <c r="A8" s="23" t="s">
        <v>28</v>
      </c>
      <c r="B8" s="6" t="s">
        <v>12</v>
      </c>
      <c r="C8" s="6">
        <v>171</v>
      </c>
      <c r="D8" s="4" t="s">
        <v>5</v>
      </c>
      <c r="E8" s="5">
        <v>251793</v>
      </c>
    </row>
    <row r="9" spans="1:5" x14ac:dyDescent="0.25">
      <c r="A9" s="24" t="s">
        <v>28</v>
      </c>
      <c r="B9" s="6" t="s">
        <v>13</v>
      </c>
      <c r="C9" s="6">
        <v>2900</v>
      </c>
      <c r="D9" s="4" t="s">
        <v>5</v>
      </c>
      <c r="E9" s="5">
        <v>5437854</v>
      </c>
    </row>
    <row r="10" spans="1:5" x14ac:dyDescent="0.25">
      <c r="A10" s="25" t="s">
        <v>28</v>
      </c>
      <c r="B10" s="6" t="s">
        <v>14</v>
      </c>
      <c r="C10" s="6">
        <v>369</v>
      </c>
      <c r="D10" s="4" t="s">
        <v>5</v>
      </c>
      <c r="E10" s="5">
        <v>521845</v>
      </c>
    </row>
    <row r="11" spans="1:5" x14ac:dyDescent="0.25">
      <c r="A11" s="26" t="s">
        <v>29</v>
      </c>
      <c r="B11" s="6" t="s">
        <v>15</v>
      </c>
      <c r="C11" s="6">
        <v>37</v>
      </c>
      <c r="D11" s="4" t="s">
        <v>5</v>
      </c>
      <c r="E11" s="5">
        <v>229492</v>
      </c>
    </row>
    <row r="12" spans="1:5" x14ac:dyDescent="0.25">
      <c r="A12" s="27" t="s">
        <v>30</v>
      </c>
      <c r="B12" s="6" t="s">
        <v>16</v>
      </c>
      <c r="C12" s="6">
        <v>286</v>
      </c>
      <c r="D12" s="4" t="s">
        <v>5</v>
      </c>
      <c r="E12" s="5">
        <v>683783</v>
      </c>
    </row>
    <row r="13" spans="1:5" x14ac:dyDescent="0.25">
      <c r="A13" s="28" t="s">
        <v>31</v>
      </c>
      <c r="B13" s="6" t="s">
        <v>17</v>
      </c>
      <c r="C13" s="6">
        <v>176</v>
      </c>
      <c r="D13" s="4" t="s">
        <v>5</v>
      </c>
      <c r="E13" s="5">
        <v>556164</v>
      </c>
    </row>
    <row r="14" spans="1:5" x14ac:dyDescent="0.25">
      <c r="A14" s="29" t="s">
        <v>32</v>
      </c>
      <c r="B14" s="6" t="s">
        <v>18</v>
      </c>
      <c r="C14" s="6">
        <v>48</v>
      </c>
      <c r="D14" s="4" t="s">
        <v>5</v>
      </c>
      <c r="E14" s="5">
        <v>414814</v>
      </c>
    </row>
    <row r="15" spans="1:5" x14ac:dyDescent="0.25">
      <c r="A15" s="30" t="s">
        <v>33</v>
      </c>
      <c r="B15" s="6" t="s">
        <v>19</v>
      </c>
      <c r="C15" s="6">
        <v>838</v>
      </c>
      <c r="D15" s="4" t="s">
        <v>5</v>
      </c>
      <c r="E15" s="5">
        <v>1623120</v>
      </c>
    </row>
    <row r="16" spans="1:5" x14ac:dyDescent="0.25">
      <c r="A16" s="31" t="s">
        <v>34</v>
      </c>
      <c r="B16" s="6" t="s">
        <v>20</v>
      </c>
      <c r="C16" s="6">
        <v>54</v>
      </c>
      <c r="D16" s="4" t="s">
        <v>5</v>
      </c>
      <c r="E16" s="5">
        <v>82982</v>
      </c>
    </row>
    <row r="17" spans="1:5" x14ac:dyDescent="0.25">
      <c r="A17" s="32"/>
      <c r="B17" s="32"/>
      <c r="C17" s="32"/>
      <c r="D17" s="8">
        <v>45047</v>
      </c>
      <c r="E17" s="9">
        <f>SUM(E2:E16)</f>
        <v>13306154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A935-5498-4EAA-B387-6B3CF68C4BB0}">
  <dimension ref="A1:E17"/>
  <sheetViews>
    <sheetView workbookViewId="0">
      <selection activeCell="E17" sqref="E17"/>
    </sheetView>
  </sheetViews>
  <sheetFormatPr defaultRowHeight="15" x14ac:dyDescent="0.25"/>
  <cols>
    <col min="1" max="1" width="18.85546875" customWidth="1"/>
    <col min="2" max="2" width="38.85546875" customWidth="1"/>
    <col min="3" max="3" width="14.42578125" customWidth="1"/>
    <col min="4" max="4" width="12" customWidth="1"/>
    <col min="5" max="5" width="13.42578125" customWidth="1"/>
  </cols>
  <sheetData>
    <row r="1" spans="1:5" x14ac:dyDescent="0.25">
      <c r="A1" s="16" t="s">
        <v>22</v>
      </c>
      <c r="B1" s="10" t="s">
        <v>2</v>
      </c>
      <c r="C1" s="15" t="s">
        <v>21</v>
      </c>
      <c r="D1" s="10" t="s">
        <v>1</v>
      </c>
      <c r="E1" s="10" t="s">
        <v>0</v>
      </c>
    </row>
    <row r="2" spans="1:5" x14ac:dyDescent="0.25">
      <c r="A2" s="17" t="s">
        <v>23</v>
      </c>
      <c r="B2" s="7" t="s">
        <v>4</v>
      </c>
      <c r="C2" s="7">
        <v>234</v>
      </c>
      <c r="D2" s="12" t="s">
        <v>6</v>
      </c>
      <c r="E2" s="11">
        <v>1013771</v>
      </c>
    </row>
    <row r="3" spans="1:5" x14ac:dyDescent="0.25">
      <c r="A3" s="18" t="s">
        <v>24</v>
      </c>
      <c r="B3" s="6" t="s">
        <v>7</v>
      </c>
      <c r="C3" s="6">
        <v>1017</v>
      </c>
      <c r="D3" s="4" t="s">
        <v>6</v>
      </c>
      <c r="E3" s="5">
        <v>4659619</v>
      </c>
    </row>
    <row r="4" spans="1:5" x14ac:dyDescent="0.25">
      <c r="A4" s="19" t="s">
        <v>24</v>
      </c>
      <c r="B4" s="6" t="s">
        <v>8</v>
      </c>
      <c r="C4" s="6">
        <v>1459</v>
      </c>
      <c r="D4" s="4" t="s">
        <v>6</v>
      </c>
      <c r="E4" s="5">
        <v>3920581</v>
      </c>
    </row>
    <row r="5" spans="1:5" x14ac:dyDescent="0.25">
      <c r="A5" s="20" t="s">
        <v>25</v>
      </c>
      <c r="B5" s="6" t="s">
        <v>9</v>
      </c>
      <c r="C5" s="6">
        <v>1119</v>
      </c>
      <c r="D5" s="4" t="s">
        <v>6</v>
      </c>
      <c r="E5" s="5">
        <v>3228508</v>
      </c>
    </row>
    <row r="6" spans="1:5" x14ac:dyDescent="0.25">
      <c r="A6" s="21" t="s">
        <v>26</v>
      </c>
      <c r="B6" s="6" t="s">
        <v>10</v>
      </c>
      <c r="C6" s="6">
        <v>255</v>
      </c>
      <c r="D6" s="4" t="s">
        <v>6</v>
      </c>
      <c r="E6" s="5">
        <v>1243994</v>
      </c>
    </row>
    <row r="7" spans="1:5" x14ac:dyDescent="0.25">
      <c r="A7" s="22" t="s">
        <v>27</v>
      </c>
      <c r="B7" s="6" t="s">
        <v>11</v>
      </c>
      <c r="C7" s="6">
        <v>1371</v>
      </c>
      <c r="D7" s="4" t="s">
        <v>6</v>
      </c>
      <c r="E7" s="5">
        <v>6108517</v>
      </c>
    </row>
    <row r="8" spans="1:5" x14ac:dyDescent="0.25">
      <c r="A8" s="23" t="s">
        <v>28</v>
      </c>
      <c r="B8" s="6" t="s">
        <v>12</v>
      </c>
      <c r="C8" s="6">
        <v>522</v>
      </c>
      <c r="D8" s="4" t="s">
        <v>6</v>
      </c>
      <c r="E8" s="5">
        <v>2494439</v>
      </c>
    </row>
    <row r="9" spans="1:5" x14ac:dyDescent="0.25">
      <c r="A9" s="24" t="s">
        <v>28</v>
      </c>
      <c r="B9" s="6" t="s">
        <v>13</v>
      </c>
      <c r="C9" s="6">
        <v>101090</v>
      </c>
      <c r="D9" s="4" t="s">
        <v>6</v>
      </c>
      <c r="E9" s="5">
        <v>310848592</v>
      </c>
    </row>
    <row r="10" spans="1:5" x14ac:dyDescent="0.25">
      <c r="A10" s="25" t="s">
        <v>28</v>
      </c>
      <c r="B10" s="6" t="s">
        <v>14</v>
      </c>
      <c r="C10" s="6">
        <v>3048</v>
      </c>
      <c r="D10" s="4" t="s">
        <v>6</v>
      </c>
      <c r="E10" s="5">
        <v>15679258</v>
      </c>
    </row>
    <row r="11" spans="1:5" x14ac:dyDescent="0.25">
      <c r="A11" s="26" t="s">
        <v>29</v>
      </c>
      <c r="B11" s="6" t="s">
        <v>15</v>
      </c>
      <c r="C11" s="6">
        <v>330</v>
      </c>
      <c r="D11" s="4" t="s">
        <v>6</v>
      </c>
      <c r="E11" s="5">
        <v>1790203</v>
      </c>
    </row>
    <row r="12" spans="1:5" x14ac:dyDescent="0.25">
      <c r="A12" s="27" t="s">
        <v>30</v>
      </c>
      <c r="B12" s="6" t="s">
        <v>16</v>
      </c>
      <c r="C12" s="6">
        <v>2174</v>
      </c>
      <c r="D12" s="4" t="s">
        <v>6</v>
      </c>
      <c r="E12" s="5">
        <v>9908661</v>
      </c>
    </row>
    <row r="13" spans="1:5" x14ac:dyDescent="0.25">
      <c r="A13" s="28" t="s">
        <v>31</v>
      </c>
      <c r="B13" s="6" t="s">
        <v>17</v>
      </c>
      <c r="C13" s="6">
        <v>812</v>
      </c>
      <c r="D13" s="4" t="s">
        <v>6</v>
      </c>
      <c r="E13" s="5">
        <v>4060216</v>
      </c>
    </row>
    <row r="14" spans="1:5" x14ac:dyDescent="0.25">
      <c r="A14" s="29" t="s">
        <v>32</v>
      </c>
      <c r="B14" s="6" t="s">
        <v>18</v>
      </c>
      <c r="C14" s="6">
        <v>283</v>
      </c>
      <c r="D14" s="4" t="s">
        <v>6</v>
      </c>
      <c r="E14" s="5">
        <v>1350435</v>
      </c>
    </row>
    <row r="15" spans="1:5" x14ac:dyDescent="0.25">
      <c r="A15" s="30" t="s">
        <v>33</v>
      </c>
      <c r="B15" s="6" t="s">
        <v>19</v>
      </c>
      <c r="C15" s="6">
        <v>3325</v>
      </c>
      <c r="D15" s="4" t="s">
        <v>6</v>
      </c>
      <c r="E15" s="5">
        <v>12583932</v>
      </c>
    </row>
    <row r="16" spans="1:5" x14ac:dyDescent="0.25">
      <c r="A16" s="31" t="s">
        <v>34</v>
      </c>
      <c r="B16" s="6" t="s">
        <v>20</v>
      </c>
      <c r="C16" s="6">
        <v>131</v>
      </c>
      <c r="D16" s="4" t="s">
        <v>6</v>
      </c>
      <c r="E16" s="5">
        <v>396574</v>
      </c>
    </row>
    <row r="17" spans="1:5" x14ac:dyDescent="0.25">
      <c r="A17" s="32"/>
      <c r="B17" s="32"/>
      <c r="C17" s="32"/>
      <c r="D17" s="8">
        <v>45078</v>
      </c>
      <c r="E17" s="9">
        <f>SUM(E2:E16)</f>
        <v>379287300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35A5-217D-442D-802E-2A01317400FB}">
  <dimension ref="A1:F21"/>
  <sheetViews>
    <sheetView tabSelected="1" topLeftCell="A10" workbookViewId="0">
      <selection activeCell="K25" sqref="K25"/>
    </sheetView>
  </sheetViews>
  <sheetFormatPr defaultRowHeight="15" x14ac:dyDescent="0.25"/>
  <cols>
    <col min="1" max="1" width="19.42578125" customWidth="1"/>
    <col min="2" max="2" width="38.140625" customWidth="1"/>
    <col min="3" max="3" width="15.85546875" customWidth="1"/>
    <col min="4" max="4" width="16" customWidth="1"/>
    <col min="5" max="5" width="16.5703125" customWidth="1"/>
    <col min="6" max="6" width="15.28515625" customWidth="1"/>
  </cols>
  <sheetData>
    <row r="1" spans="1:6" x14ac:dyDescent="0.25">
      <c r="A1" s="35" t="s">
        <v>22</v>
      </c>
      <c r="B1" s="35" t="s">
        <v>40</v>
      </c>
      <c r="C1" s="35" t="s">
        <v>0</v>
      </c>
      <c r="D1" s="35" t="s">
        <v>0</v>
      </c>
      <c r="E1" s="35" t="s">
        <v>0</v>
      </c>
      <c r="F1" s="35" t="s">
        <v>42</v>
      </c>
    </row>
    <row r="2" spans="1:6" x14ac:dyDescent="0.25">
      <c r="A2" s="36" t="s">
        <v>23</v>
      </c>
      <c r="B2" s="37" t="s">
        <v>4</v>
      </c>
      <c r="C2" s="38">
        <v>43239</v>
      </c>
      <c r="D2" s="38">
        <v>57374</v>
      </c>
      <c r="E2" s="39">
        <v>1013771</v>
      </c>
      <c r="F2" s="39">
        <f>SUM(C2:E2)</f>
        <v>1114384</v>
      </c>
    </row>
    <row r="3" spans="1:6" x14ac:dyDescent="0.25">
      <c r="A3" s="40" t="s">
        <v>24</v>
      </c>
      <c r="B3" s="37" t="s">
        <v>8</v>
      </c>
      <c r="C3" s="38">
        <v>1071756</v>
      </c>
      <c r="D3" s="38">
        <v>1073161</v>
      </c>
      <c r="E3" s="38">
        <v>3920581</v>
      </c>
      <c r="F3" s="39">
        <f t="shared" ref="F3:F6" si="0">SUM(C3:E3)</f>
        <v>6065498</v>
      </c>
    </row>
    <row r="4" spans="1:6" x14ac:dyDescent="0.25">
      <c r="A4" s="41" t="s">
        <v>28</v>
      </c>
      <c r="B4" s="37" t="s">
        <v>13</v>
      </c>
      <c r="C4" s="38">
        <v>5231543</v>
      </c>
      <c r="D4" s="38">
        <v>5437854</v>
      </c>
      <c r="E4" s="38">
        <v>310848592</v>
      </c>
      <c r="F4" s="39">
        <f t="shared" si="0"/>
        <v>321517989</v>
      </c>
    </row>
    <row r="5" spans="1:6" x14ac:dyDescent="0.25">
      <c r="A5" s="42" t="s">
        <v>28</v>
      </c>
      <c r="B5" s="37" t="s">
        <v>14</v>
      </c>
      <c r="C5" s="38">
        <v>714792</v>
      </c>
      <c r="D5" s="38">
        <v>521845</v>
      </c>
      <c r="E5" s="38">
        <v>15679258</v>
      </c>
      <c r="F5" s="39">
        <f t="shared" si="0"/>
        <v>16915895</v>
      </c>
    </row>
    <row r="6" spans="1:6" x14ac:dyDescent="0.25">
      <c r="A6" s="43" t="s">
        <v>32</v>
      </c>
      <c r="B6" s="37" t="s">
        <v>18</v>
      </c>
      <c r="C6" s="38">
        <v>536666</v>
      </c>
      <c r="D6" s="38">
        <v>414814</v>
      </c>
      <c r="E6" s="38">
        <v>1350435</v>
      </c>
      <c r="F6" s="39">
        <f t="shared" si="0"/>
        <v>2301915</v>
      </c>
    </row>
    <row r="7" spans="1:6" x14ac:dyDescent="0.25">
      <c r="A7" s="35"/>
      <c r="B7" s="35" t="s">
        <v>38</v>
      </c>
      <c r="C7" s="44">
        <f>SUM(C2:C6)</f>
        <v>7597996</v>
      </c>
      <c r="D7" s="44">
        <f>SUM(D2:D6)</f>
        <v>7505048</v>
      </c>
      <c r="E7" s="44">
        <f>SUM(E2:E6)</f>
        <v>332812637</v>
      </c>
      <c r="F7" s="44">
        <f>SUM(F2:F6)</f>
        <v>347915681</v>
      </c>
    </row>
    <row r="8" spans="1:6" x14ac:dyDescent="0.25">
      <c r="A8" s="45" t="s">
        <v>22</v>
      </c>
      <c r="B8" s="45" t="s">
        <v>41</v>
      </c>
      <c r="C8" s="45" t="s">
        <v>0</v>
      </c>
      <c r="D8" s="45" t="s">
        <v>0</v>
      </c>
      <c r="E8" s="45" t="s">
        <v>0</v>
      </c>
      <c r="F8" s="46" t="s">
        <v>42</v>
      </c>
    </row>
    <row r="9" spans="1:6" x14ac:dyDescent="0.25">
      <c r="A9" s="47" t="s">
        <v>24</v>
      </c>
      <c r="B9" s="37" t="s">
        <v>7</v>
      </c>
      <c r="C9" s="38">
        <v>1001795</v>
      </c>
      <c r="D9" s="38">
        <v>677185</v>
      </c>
      <c r="E9" s="38">
        <v>4659619</v>
      </c>
      <c r="F9" s="38">
        <f>SUM(C9:E9)</f>
        <v>6338599</v>
      </c>
    </row>
    <row r="10" spans="1:6" x14ac:dyDescent="0.25">
      <c r="A10" s="48" t="s">
        <v>25</v>
      </c>
      <c r="B10" s="37" t="s">
        <v>9</v>
      </c>
      <c r="C10" s="38">
        <v>762937</v>
      </c>
      <c r="D10" s="38">
        <v>671589</v>
      </c>
      <c r="E10" s="38">
        <v>3228508</v>
      </c>
      <c r="F10" s="38">
        <f t="shared" ref="F10:F18" si="1">SUM(C10:E10)</f>
        <v>4663034</v>
      </c>
    </row>
    <row r="11" spans="1:6" x14ac:dyDescent="0.25">
      <c r="A11" s="49" t="s">
        <v>26</v>
      </c>
      <c r="B11" s="37" t="s">
        <v>10</v>
      </c>
      <c r="C11" s="38">
        <v>435853</v>
      </c>
      <c r="D11" s="38">
        <v>249444</v>
      </c>
      <c r="E11" s="38">
        <v>1243994</v>
      </c>
      <c r="F11" s="38">
        <f t="shared" si="1"/>
        <v>1929291</v>
      </c>
    </row>
    <row r="12" spans="1:6" x14ac:dyDescent="0.25">
      <c r="A12" s="50" t="s">
        <v>27</v>
      </c>
      <c r="B12" s="37" t="s">
        <v>11</v>
      </c>
      <c r="C12" s="38">
        <v>1578484</v>
      </c>
      <c r="D12" s="38">
        <v>775554</v>
      </c>
      <c r="E12" s="38">
        <v>6108517</v>
      </c>
      <c r="F12" s="38">
        <f t="shared" si="1"/>
        <v>8462555</v>
      </c>
    </row>
    <row r="13" spans="1:6" x14ac:dyDescent="0.25">
      <c r="A13" s="51" t="s">
        <v>28</v>
      </c>
      <c r="B13" s="37" t="s">
        <v>12</v>
      </c>
      <c r="C13" s="38">
        <v>403924</v>
      </c>
      <c r="D13" s="38">
        <v>251793</v>
      </c>
      <c r="E13" s="38">
        <v>2494439</v>
      </c>
      <c r="F13" s="38">
        <f t="shared" si="1"/>
        <v>3150156</v>
      </c>
    </row>
    <row r="14" spans="1:6" x14ac:dyDescent="0.25">
      <c r="A14" s="52" t="s">
        <v>29</v>
      </c>
      <c r="B14" s="37" t="s">
        <v>15</v>
      </c>
      <c r="C14" s="38">
        <v>499516</v>
      </c>
      <c r="D14" s="38">
        <v>229492</v>
      </c>
      <c r="E14" s="38">
        <v>1790203</v>
      </c>
      <c r="F14" s="38">
        <f t="shared" si="1"/>
        <v>2519211</v>
      </c>
    </row>
    <row r="15" spans="1:6" x14ac:dyDescent="0.25">
      <c r="A15" s="53" t="s">
        <v>30</v>
      </c>
      <c r="B15" s="37" t="s">
        <v>16</v>
      </c>
      <c r="C15" s="38">
        <v>1872657</v>
      </c>
      <c r="D15" s="38">
        <v>683783</v>
      </c>
      <c r="E15" s="38">
        <v>9908661</v>
      </c>
      <c r="F15" s="38">
        <f t="shared" si="1"/>
        <v>12465101</v>
      </c>
    </row>
    <row r="16" spans="1:6" x14ac:dyDescent="0.25">
      <c r="A16" s="54" t="s">
        <v>31</v>
      </c>
      <c r="B16" s="37" t="s">
        <v>17</v>
      </c>
      <c r="C16" s="38">
        <v>1576996</v>
      </c>
      <c r="D16" s="38">
        <v>556164</v>
      </c>
      <c r="E16" s="38">
        <v>4060216</v>
      </c>
      <c r="F16" s="38">
        <f t="shared" si="1"/>
        <v>6193376</v>
      </c>
    </row>
    <row r="17" spans="1:6" x14ac:dyDescent="0.25">
      <c r="A17" s="55" t="s">
        <v>33</v>
      </c>
      <c r="B17" s="37" t="s">
        <v>19</v>
      </c>
      <c r="C17" s="38">
        <v>4077982</v>
      </c>
      <c r="D17" s="38">
        <v>1623120</v>
      </c>
      <c r="E17" s="38">
        <v>12583932</v>
      </c>
      <c r="F17" s="38">
        <f t="shared" si="1"/>
        <v>18285034</v>
      </c>
    </row>
    <row r="18" spans="1:6" x14ac:dyDescent="0.25">
      <c r="A18" s="56" t="s">
        <v>34</v>
      </c>
      <c r="B18" s="37" t="s">
        <v>20</v>
      </c>
      <c r="C18" s="38">
        <v>107543</v>
      </c>
      <c r="D18" s="38">
        <v>82982</v>
      </c>
      <c r="E18" s="38">
        <v>396574</v>
      </c>
      <c r="F18" s="38">
        <f t="shared" si="1"/>
        <v>587099</v>
      </c>
    </row>
    <row r="19" spans="1:6" x14ac:dyDescent="0.25">
      <c r="A19" s="45"/>
      <c r="B19" s="45" t="s">
        <v>39</v>
      </c>
      <c r="C19" s="57">
        <f>SUM(C9:C18)</f>
        <v>12317687</v>
      </c>
      <c r="D19" s="57">
        <f>SUM(D9:D18)</f>
        <v>5801106</v>
      </c>
      <c r="E19" s="57">
        <f>SUM(E9:E18)</f>
        <v>46474663</v>
      </c>
      <c r="F19" s="57">
        <f>SUM(F9:F18)</f>
        <v>64593456</v>
      </c>
    </row>
    <row r="20" spans="1:6" x14ac:dyDescent="0.25">
      <c r="A20" s="59"/>
      <c r="B20" s="58" t="s">
        <v>43</v>
      </c>
      <c r="C20" s="60">
        <v>19915683</v>
      </c>
      <c r="D20" s="60">
        <v>13306154</v>
      </c>
      <c r="E20" s="60">
        <v>379287300</v>
      </c>
      <c r="F20" s="60">
        <v>412509137</v>
      </c>
    </row>
    <row r="21" spans="1:6" x14ac:dyDescent="0.25">
      <c r="A21" s="58"/>
      <c r="B21" s="58" t="s">
        <v>1</v>
      </c>
      <c r="C21" s="61">
        <v>45017</v>
      </c>
      <c r="D21" s="61">
        <v>45047</v>
      </c>
      <c r="E21" s="61">
        <v>45078</v>
      </c>
      <c r="F21" s="6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Q2 2023</vt:lpstr>
      <vt:lpstr>April 2023</vt:lpstr>
      <vt:lpstr>Maj 2023</vt:lpstr>
      <vt:lpstr>Juni 2023</vt:lpstr>
      <vt:lpstr>fördelning per trad och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2023-07-06T09:12:25Z</dcterms:created>
  <dcterms:modified xsi:type="dcterms:W3CDTF">2023-07-18T13:14:53Z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2023-07-06T09:14:26Z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3421fb39-7c98-4eeb-aa47-fa817e420b48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-570140940</vt:i4>
  </property>
  <property fmtid="{D5CDD505-2E9C-101B-9397-08002B2CF9AE}" pid="12" name="_NewReviewCycle">
    <vt:lpwstr/>
  </property>
  <property fmtid="{D5CDD505-2E9C-101B-9397-08002B2CF9AE}" pid="13" name="_EmailSubject">
    <vt:lpwstr>Statistik Q2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